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1305" yWindow="555" windowWidth="11220" windowHeight="7515"/>
  </bookViews>
  <sheets>
    <sheet name="Break-even analysis" sheetId="2" r:id="rId1"/>
  </sheets>
  <calcPr calcId="145621"/>
</workbook>
</file>

<file path=xl/calcChain.xml><?xml version="1.0" encoding="utf-8"?>
<calcChain xmlns="http://schemas.openxmlformats.org/spreadsheetml/2006/main">
  <c r="I4" i="2" l="1"/>
  <c r="K4" i="2" s="1"/>
  <c r="I5" i="2"/>
  <c r="K5" i="2" s="1"/>
  <c r="I6" i="2"/>
  <c r="K6" i="2" s="1"/>
  <c r="I7" i="2"/>
  <c r="K7" i="2" s="1"/>
  <c r="I8" i="2"/>
  <c r="K8" i="2" s="1"/>
  <c r="I9" i="2"/>
  <c r="K9" i="2" s="1"/>
  <c r="I10" i="2"/>
  <c r="K10" i="2" s="1"/>
  <c r="I11" i="2"/>
  <c r="K11" i="2" s="1"/>
  <c r="I12" i="2"/>
  <c r="K12" i="2" s="1"/>
  <c r="I3" i="2"/>
  <c r="K3" i="2" s="1"/>
  <c r="H4" i="2"/>
  <c r="H5" i="2"/>
  <c r="H6" i="2"/>
  <c r="H7" i="2"/>
  <c r="H8" i="2"/>
  <c r="H9" i="2"/>
  <c r="H10" i="2"/>
  <c r="H11" i="2"/>
  <c r="H12" i="2"/>
  <c r="H3" i="2"/>
  <c r="G4" i="2"/>
  <c r="G5" i="2"/>
  <c r="G6" i="2"/>
  <c r="G7" i="2"/>
  <c r="G8" i="2"/>
  <c r="G9" i="2"/>
  <c r="G10" i="2"/>
  <c r="G11" i="2"/>
  <c r="G12" i="2"/>
  <c r="G3" i="2"/>
  <c r="J3" i="2" l="1"/>
  <c r="L3" i="2" s="1"/>
  <c r="J9" i="2"/>
  <c r="L9" i="2" s="1"/>
  <c r="J5" i="2"/>
  <c r="L5" i="2" s="1"/>
  <c r="J12" i="2"/>
  <c r="L12" i="2" s="1"/>
  <c r="J8" i="2"/>
  <c r="L8" i="2" s="1"/>
  <c r="J4" i="2"/>
  <c r="L4" i="2" s="1"/>
  <c r="J11" i="2"/>
  <c r="L11" i="2" s="1"/>
  <c r="J7" i="2"/>
  <c r="L7" i="2" s="1"/>
  <c r="J10" i="2"/>
  <c r="L10" i="2" s="1"/>
  <c r="J6" i="2"/>
  <c r="L6" i="2" s="1"/>
</calcChain>
</file>

<file path=xl/sharedStrings.xml><?xml version="1.0" encoding="utf-8"?>
<sst xmlns="http://schemas.openxmlformats.org/spreadsheetml/2006/main" count="15" uniqueCount="15">
  <si>
    <t>http://www.youtube.com/watch?v=9q2c__6JXC8</t>
  </si>
  <si>
    <t>http://www.youtube.com/watch?v=E806F5AOrpQ</t>
  </si>
  <si>
    <t>Variable</t>
  </si>
  <si>
    <t>Salaries</t>
  </si>
  <si>
    <t>Materials</t>
  </si>
  <si>
    <t>Fixed costs</t>
  </si>
  <si>
    <t>Price</t>
  </si>
  <si>
    <t>For one number of production</t>
  </si>
  <si>
    <t>total cost</t>
  </si>
  <si>
    <t>total revenue</t>
  </si>
  <si>
    <t>result</t>
  </si>
  <si>
    <t>volume</t>
  </si>
  <si>
    <t>fixed cost</t>
  </si>
  <si>
    <t>variable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</si>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</sst>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name val="Geneva"/>
    </font>
    <font>
      <b/>
      <sz val="10"/>
      <name val="Geneva"/>
    </font>
    <font>
      <sz val="10"/>
      <name val="Geneva"/>
      <family val="2"/>
    </font>
    <font>
      <b/>
      <sz val="10"/>
      <name val="Geneva"/>
      <family val="2"/>
    </font>
    <font>
      <b/>
      <sz val="10"/>
      <color rgb="FF00B050"/>
      <name val="Geneva"/>
      <family val="2"/>
    </font>
    <font>
      <b/>
      <sz val="10"/>
      <color rgb="FF0070C0"/>
      <name val="Geneva"/>
      <family val="2"/>
    </font>
    <font>
      <sz val="10"/>
      <color rgb="FFFF0000"/>
      <name val="Geneva"/>
    </font>
    <font>
      <sz val="10"/>
      <color rgb="FF00B050"/>
      <name val="Geneva"/>
    </font>
    <font>
      <b/>
      <sz val="10"/>
      <color rgb="FF00B050"/>
      <name val="Genev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4" xfId="0" applyFont="1" applyBorder="1"/>
    <xf numFmtId="0" fontId="0" fillId="0" borderId="0" xfId="0" applyBorder="1"/>
    <xf numFmtId="0" fontId="0" fillId="0" borderId="5" xfId="0" applyBorder="1"/>
    <xf numFmtId="0" fontId="1" fillId="0" borderId="5" xfId="0" applyFont="1" applyBorder="1"/>
    <xf numFmtId="0" fontId="2" fillId="0" borderId="0" xfId="0" applyFon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4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3" fontId="0" fillId="0" borderId="0" xfId="0" applyNumberFormat="1" applyBorder="1"/>
    <xf numFmtId="3" fontId="0" fillId="0" borderId="7" xfId="0" applyNumberFormat="1" applyBorder="1"/>
    <xf numFmtId="3" fontId="2" fillId="0" borderId="0" xfId="0" applyNumberFormat="1" applyFont="1" applyBorder="1"/>
    <xf numFmtId="0" fontId="6" fillId="0" borderId="4" xfId="0" applyFont="1" applyBorder="1"/>
    <xf numFmtId="3" fontId="6" fillId="0" borderId="0" xfId="0" applyNumberFormat="1" applyFont="1" applyBorder="1"/>
    <xf numFmtId="0" fontId="6" fillId="0" borderId="0" xfId="0" applyFont="1" applyBorder="1"/>
    <xf numFmtId="0" fontId="6" fillId="0" borderId="5" xfId="0" applyFont="1" applyBorder="1"/>
    <xf numFmtId="0" fontId="7" fillId="0" borderId="4" xfId="0" applyFont="1" applyBorder="1"/>
    <xf numFmtId="3" fontId="7" fillId="0" borderId="0" xfId="0" applyNumberFormat="1" applyFont="1" applyBorder="1"/>
    <xf numFmtId="0" fontId="7" fillId="0" borderId="0" xfId="0" applyFont="1" applyBorder="1"/>
    <xf numFmtId="0" fontId="7" fillId="0" borderId="5" xfId="0" applyFont="1" applyBorder="1"/>
    <xf numFmtId="0" fontId="0" fillId="0" borderId="0" xfId="0" applyFont="1"/>
    <xf numFmtId="3" fontId="0" fillId="0" borderId="0" xfId="0" applyNumberFormat="1" applyFont="1"/>
    <xf numFmtId="0" fontId="2" fillId="0" borderId="9" xfId="0" applyFont="1" applyBorder="1"/>
    <xf numFmtId="3" fontId="2" fillId="0" borderId="10" xfId="0" applyNumberFormat="1" applyFont="1" applyBorder="1"/>
    <xf numFmtId="0" fontId="2" fillId="0" borderId="11" xfId="0" applyFont="1" applyBorder="1"/>
    <xf numFmtId="0" fontId="0" fillId="0" borderId="12" xfId="0" applyBorder="1"/>
    <xf numFmtId="0" fontId="8" fillId="0" borderId="0" xfId="0" applyFont="1"/>
    <xf numFmtId="3" fontId="1" fillId="0" borderId="0" xfId="0" applyNumberFormat="1" applyFont="1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15507436570429"/>
          <c:y val="5.6030183727034118E-2"/>
          <c:w val="0.65927515310586182"/>
          <c:h val="0.89719889180519097"/>
        </c:manualLayout>
      </c:layout>
      <c:lineChart>
        <c:grouping val="standard"/>
        <c:varyColors val="0"/>
        <c:ser>
          <c:idx val="0"/>
          <c:order val="0"/>
          <c:tx>
            <c:strRef>
              <c:f>'Break-even analysis'!$J$2</c:f>
              <c:strCache>
                <c:ptCount val="1"/>
                <c:pt idx="0">
                  <c:v>total cost</c:v>
                </c:pt>
              </c:strCache>
            </c:strRef>
          </c:tx>
          <c:marker>
            <c:symbol val="none"/>
          </c:marker>
          <c:cat>
            <c:numRef>
              <c:f>'Break-even analysis'!$F$3:$F$12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cat>
          <c:val>
            <c:numRef>
              <c:f>'Break-even analysis'!$J$3:$J$12</c:f>
              <c:numCache>
                <c:formatCode>General</c:formatCode>
                <c:ptCount val="10"/>
                <c:pt idx="0">
                  <c:v>2000</c:v>
                </c:pt>
                <c:pt idx="1">
                  <c:v>2500</c:v>
                </c:pt>
                <c:pt idx="2">
                  <c:v>3000</c:v>
                </c:pt>
                <c:pt idx="3">
                  <c:v>3500</c:v>
                </c:pt>
                <c:pt idx="4">
                  <c:v>4000</c:v>
                </c:pt>
                <c:pt idx="5">
                  <c:v>4500</c:v>
                </c:pt>
                <c:pt idx="6">
                  <c:v>5000</c:v>
                </c:pt>
                <c:pt idx="7">
                  <c:v>5500</c:v>
                </c:pt>
                <c:pt idx="8">
                  <c:v>6000</c:v>
                </c:pt>
                <c:pt idx="9">
                  <c:v>6500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'Break-even analysis'!$K$2</c:f>
              <c:strCache>
                <c:ptCount val="1"/>
                <c:pt idx="0">
                  <c:v>total revenue</c:v>
                </c:pt>
              </c:strCache>
            </c:strRef>
          </c:tx>
          <c:marker>
            <c:symbol val="none"/>
          </c:marker>
          <c:cat>
            <c:numRef>
              <c:f>'Break-even analysis'!$F$3:$F$12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cat>
          <c:val>
            <c:numRef>
              <c:f>'Break-even analysis'!$K$3:$K$12</c:f>
              <c:numCache>
                <c:formatCode>General</c:formatCode>
                <c:ptCount val="10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'Break-even analysis'!$L$2</c:f>
              <c:strCache>
                <c:ptCount val="1"/>
                <c:pt idx="0">
                  <c:v>result</c:v>
                </c:pt>
              </c:strCache>
            </c:strRef>
          </c:tx>
          <c:marker>
            <c:symbol val="none"/>
          </c:marker>
          <c:cat>
            <c:numRef>
              <c:f>'Break-even analysis'!$F$3:$F$12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cat>
          <c:val>
            <c:numRef>
              <c:f>'Break-even analysis'!$L$3:$L$12</c:f>
              <c:numCache>
                <c:formatCode>General</c:formatCode>
                <c:ptCount val="10"/>
                <c:pt idx="0">
                  <c:v>-2000</c:v>
                </c:pt>
                <c:pt idx="1">
                  <c:v>-1500</c:v>
                </c:pt>
                <c:pt idx="2">
                  <c:v>-1000</c:v>
                </c:pt>
                <c:pt idx="3">
                  <c:v>-500</c:v>
                </c:pt>
                <c:pt idx="4">
                  <c:v>0</c:v>
                </c:pt>
                <c:pt idx="5">
                  <c:v>500</c:v>
                </c:pt>
                <c:pt idx="6">
                  <c:v>1000</c:v>
                </c:pt>
                <c:pt idx="7">
                  <c:v>1500</c:v>
                </c:pt>
                <c:pt idx="8">
                  <c:v>2000</c:v>
                </c:pt>
                <c:pt idx="9">
                  <c:v>2500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49184"/>
        <c:axId val="105150720"/>
      </c:lineChart>
      <c:catAx>
        <c:axId val="10514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150720"/>
        <c:crosses val="autoZero"/>
        <c:auto val="1"/>
        <c:lblAlgn val="ctr"/>
        <c:lblOffset val="100"/>
        <c:noMultiLvlLbl val="0"/>
      </c:catAx>
      <c:valAx>
        <c:axId val="105150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1491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13</xdr:row>
      <xdr:rowOff>23812</xdr:rowOff>
    </xdr:from>
    <xdr:to>
      <xdr:col>13</xdr:col>
      <xdr:colOff>104775</xdr:colOff>
      <xdr:row>30</xdr:row>
      <xdr:rowOff>14287</xdr:rowOff>
    </xdr:to>
    <xdr:graphicFrame macro="">
      <xdr:nvGraphicFramePr>
        <xdr:cNvPr id="10" name="Diagram 9" title="Break-even analysi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zoomScaleNormal="100" workbookViewId="0">
      <selection activeCell="F2" sqref="F2:L12"/>
    </sheetView>
  </sheetViews>
  <sheetFormatPr defaultRowHeight="12.75"/>
  <cols>
    <col min="1" max="1" width="11.28515625" customWidth="1"/>
    <col min="2" max="2" width="11.5703125" bestFit="1" customWidth="1"/>
    <col min="7" max="7" width="11.28515625" customWidth="1"/>
    <col min="10" max="10" width="10.140625" customWidth="1"/>
    <col min="11" max="11" width="13.42578125" customWidth="1"/>
  </cols>
  <sheetData>
    <row r="1" spans="1:12" s="1" customFormat="1" ht="13.5" thickBot="1"/>
    <row r="2" spans="1:12">
      <c r="A2" s="2" t="s">
        <v>7</v>
      </c>
      <c r="B2" s="2"/>
      <c r="F2" s="14" t="s">
        <v>11</v>
      </c>
      <c r="G2" s="15" t="s">
        <v>12</v>
      </c>
      <c r="H2" s="15" t="s">
        <v>13</v>
      </c>
      <c r="I2" s="15" t="s">
        <v>14</v>
      </c>
      <c r="J2" s="15" t="s">
        <v>8</v>
      </c>
      <c r="K2" s="15" t="s">
        <v>9</v>
      </c>
      <c r="L2" s="16" t="s">
        <v>10</v>
      </c>
    </row>
    <row r="3" spans="1:12">
      <c r="A3" s="2"/>
      <c r="B3" s="12"/>
      <c r="C3" s="34"/>
      <c r="F3" s="8">
        <v>0</v>
      </c>
      <c r="G3" s="17">
        <f t="shared" ref="G3:G12" si="0">$B$9</f>
        <v>2000</v>
      </c>
      <c r="H3" s="17">
        <f t="shared" ref="H3:H12" si="1">$B$7</f>
        <v>500</v>
      </c>
      <c r="I3" s="17">
        <f t="shared" ref="I3:I12" si="2">$B$10</f>
        <v>1000</v>
      </c>
      <c r="J3" s="4">
        <f>G3+F3*H3</f>
        <v>2000</v>
      </c>
      <c r="K3" s="4">
        <f>I3*F3</f>
        <v>0</v>
      </c>
      <c r="L3" s="5">
        <f>K3-J3</f>
        <v>-2000</v>
      </c>
    </row>
    <row r="4" spans="1:12">
      <c r="A4" s="2" t="s">
        <v>4</v>
      </c>
      <c r="B4" s="12">
        <v>100</v>
      </c>
      <c r="F4" s="8">
        <v>1</v>
      </c>
      <c r="G4" s="17">
        <f t="shared" si="0"/>
        <v>2000</v>
      </c>
      <c r="H4" s="17">
        <f t="shared" si="1"/>
        <v>500</v>
      </c>
      <c r="I4" s="17">
        <f t="shared" si="2"/>
        <v>1000</v>
      </c>
      <c r="J4" s="4">
        <f t="shared" ref="J4:J12" si="3">G4+F4*H4</f>
        <v>2500</v>
      </c>
      <c r="K4" s="4">
        <f t="shared" ref="K4:K12" si="4">I4*F4</f>
        <v>1000</v>
      </c>
      <c r="L4" s="5">
        <f t="shared" ref="L4:L12" si="5">K4-J4</f>
        <v>-1500</v>
      </c>
    </row>
    <row r="5" spans="1:12">
      <c r="A5" s="2" t="s">
        <v>3</v>
      </c>
      <c r="B5" s="12">
        <v>400</v>
      </c>
      <c r="F5" s="8">
        <v>2</v>
      </c>
      <c r="G5" s="17">
        <f t="shared" si="0"/>
        <v>2000</v>
      </c>
      <c r="H5" s="17">
        <f t="shared" si="1"/>
        <v>500</v>
      </c>
      <c r="I5" s="17">
        <f t="shared" si="2"/>
        <v>1000</v>
      </c>
      <c r="J5" s="4">
        <f t="shared" si="3"/>
        <v>3000</v>
      </c>
      <c r="K5" s="4">
        <f t="shared" si="4"/>
        <v>2000</v>
      </c>
      <c r="L5" s="5">
        <f t="shared" si="5"/>
        <v>-1000</v>
      </c>
    </row>
    <row r="6" spans="1:12">
      <c r="A6" s="2"/>
      <c r="B6" s="12"/>
      <c r="F6" s="20">
        <v>3</v>
      </c>
      <c r="G6" s="21">
        <f t="shared" si="0"/>
        <v>2000</v>
      </c>
      <c r="H6" s="21">
        <f t="shared" si="1"/>
        <v>500</v>
      </c>
      <c r="I6" s="21">
        <f t="shared" si="2"/>
        <v>1000</v>
      </c>
      <c r="J6" s="22">
        <f t="shared" si="3"/>
        <v>3500</v>
      </c>
      <c r="K6" s="22">
        <f t="shared" si="4"/>
        <v>3000</v>
      </c>
      <c r="L6" s="23">
        <f t="shared" si="5"/>
        <v>-500</v>
      </c>
    </row>
    <row r="7" spans="1:12">
      <c r="A7" s="2" t="s">
        <v>2</v>
      </c>
      <c r="B7" s="12">
        <v>500</v>
      </c>
      <c r="F7" s="3">
        <v>4</v>
      </c>
      <c r="G7" s="35">
        <f t="shared" si="0"/>
        <v>2000</v>
      </c>
      <c r="H7" s="35">
        <f t="shared" si="1"/>
        <v>500</v>
      </c>
      <c r="I7" s="35">
        <f t="shared" si="2"/>
        <v>1000</v>
      </c>
      <c r="J7" s="36">
        <f t="shared" si="3"/>
        <v>4000</v>
      </c>
      <c r="K7" s="36">
        <f t="shared" si="4"/>
        <v>4000</v>
      </c>
      <c r="L7" s="6">
        <f t="shared" si="5"/>
        <v>0</v>
      </c>
    </row>
    <row r="8" spans="1:12">
      <c r="A8" s="28"/>
      <c r="B8" s="29"/>
      <c r="F8" s="24">
        <v>5</v>
      </c>
      <c r="G8" s="25">
        <f t="shared" si="0"/>
        <v>2000</v>
      </c>
      <c r="H8" s="25">
        <f t="shared" si="1"/>
        <v>500</v>
      </c>
      <c r="I8" s="25">
        <f t="shared" si="2"/>
        <v>1000</v>
      </c>
      <c r="J8" s="26">
        <f t="shared" si="3"/>
        <v>4500</v>
      </c>
      <c r="K8" s="26">
        <f t="shared" si="4"/>
        <v>5000</v>
      </c>
      <c r="L8" s="27">
        <f t="shared" si="5"/>
        <v>500</v>
      </c>
    </row>
    <row r="9" spans="1:12">
      <c r="A9" s="2" t="s">
        <v>5</v>
      </c>
      <c r="B9" s="12">
        <v>2000</v>
      </c>
      <c r="F9" s="8">
        <v>6</v>
      </c>
      <c r="G9" s="17">
        <f t="shared" si="0"/>
        <v>2000</v>
      </c>
      <c r="H9" s="17">
        <f t="shared" si="1"/>
        <v>500</v>
      </c>
      <c r="I9" s="17">
        <f t="shared" si="2"/>
        <v>1000</v>
      </c>
      <c r="J9" s="4">
        <f t="shared" si="3"/>
        <v>5000</v>
      </c>
      <c r="K9" s="4">
        <f t="shared" si="4"/>
        <v>6000</v>
      </c>
      <c r="L9" s="5">
        <f t="shared" si="5"/>
        <v>1000</v>
      </c>
    </row>
    <row r="10" spans="1:12">
      <c r="A10" s="2" t="s">
        <v>6</v>
      </c>
      <c r="B10" s="12">
        <v>1000</v>
      </c>
      <c r="F10" s="8">
        <v>7</v>
      </c>
      <c r="G10" s="17">
        <f t="shared" si="0"/>
        <v>2000</v>
      </c>
      <c r="H10" s="17">
        <f t="shared" si="1"/>
        <v>500</v>
      </c>
      <c r="I10" s="17">
        <f t="shared" si="2"/>
        <v>1000</v>
      </c>
      <c r="J10" s="4">
        <f t="shared" si="3"/>
        <v>5500</v>
      </c>
      <c r="K10" s="4">
        <f t="shared" si="4"/>
        <v>7000</v>
      </c>
      <c r="L10" s="5">
        <f t="shared" si="5"/>
        <v>1500</v>
      </c>
    </row>
    <row r="11" spans="1:12">
      <c r="F11" s="8">
        <v>8</v>
      </c>
      <c r="G11" s="17">
        <f t="shared" si="0"/>
        <v>2000</v>
      </c>
      <c r="H11" s="17">
        <f t="shared" si="1"/>
        <v>500</v>
      </c>
      <c r="I11" s="17">
        <f t="shared" si="2"/>
        <v>1000</v>
      </c>
      <c r="J11" s="4">
        <f t="shared" si="3"/>
        <v>6000</v>
      </c>
      <c r="K11" s="4">
        <f t="shared" si="4"/>
        <v>8000</v>
      </c>
      <c r="L11" s="5">
        <f t="shared" si="5"/>
        <v>2000</v>
      </c>
    </row>
    <row r="12" spans="1:12" ht="13.5" thickBot="1">
      <c r="F12" s="9">
        <v>9</v>
      </c>
      <c r="G12" s="18">
        <f t="shared" si="0"/>
        <v>2000</v>
      </c>
      <c r="H12" s="18">
        <f t="shared" si="1"/>
        <v>500</v>
      </c>
      <c r="I12" s="18">
        <f t="shared" si="2"/>
        <v>1000</v>
      </c>
      <c r="J12" s="10">
        <f t="shared" si="3"/>
        <v>6500</v>
      </c>
      <c r="K12" s="10">
        <f t="shared" si="4"/>
        <v>9000</v>
      </c>
      <c r="L12" s="11">
        <f t="shared" si="5"/>
        <v>2500</v>
      </c>
    </row>
    <row r="13" spans="1:12">
      <c r="A13" s="30"/>
      <c r="B13" s="31"/>
      <c r="C13" s="31"/>
    </row>
    <row r="14" spans="1:12">
      <c r="A14" s="13" t="s">
        <v>0</v>
      </c>
      <c r="B14" s="19"/>
      <c r="C14" s="7"/>
      <c r="G14" s="13"/>
      <c r="H14" s="13"/>
      <c r="I14" s="13"/>
      <c r="J14" s="13"/>
    </row>
    <row r="15" spans="1:12">
      <c r="A15" s="13"/>
      <c r="B15" s="7"/>
      <c r="C15" s="7"/>
      <c r="G15" s="13"/>
      <c r="H15" s="13"/>
      <c r="I15" s="13"/>
      <c r="J15" s="13"/>
    </row>
    <row r="16" spans="1:12">
      <c r="A16" s="13" t="s">
        <v>1</v>
      </c>
      <c r="B16" s="4"/>
      <c r="C16" s="4"/>
      <c r="G16" s="13"/>
      <c r="H16" s="13"/>
      <c r="I16" s="13"/>
      <c r="J16" s="13"/>
    </row>
    <row r="17" spans="1:3">
      <c r="A17" s="32"/>
      <c r="B17" s="33"/>
      <c r="C17" s="3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Break-even analysis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Kjellström</dc:creator>
  <cp:lastModifiedBy>litt-hni</cp:lastModifiedBy>
  <dcterms:created xsi:type="dcterms:W3CDTF">2013-04-30T09:28:40Z</dcterms:created>
  <dcterms:modified xsi:type="dcterms:W3CDTF">2014-05-13T09:37:09Z</dcterms:modified>
</cp:coreProperties>
</file>